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Шк-сайт\Сайт 2017\Организация питания\2023-24\"/>
    </mc:Choice>
  </mc:AlternateContent>
  <bookViews>
    <workbookView xWindow="0" yWindow="0" windowWidth="19320" windowHeight="79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H165" i="1"/>
  <c r="H175" i="1"/>
  <c r="H176" i="1"/>
  <c r="B176" i="1"/>
  <c r="A176" i="1"/>
  <c r="L175" i="1"/>
  <c r="J175" i="1"/>
  <c r="I175" i="1"/>
  <c r="G175" i="1"/>
  <c r="F175" i="1"/>
  <c r="B166" i="1"/>
  <c r="A166" i="1"/>
  <c r="L165" i="1"/>
  <c r="L176" i="1"/>
  <c r="J165" i="1"/>
  <c r="J176" i="1"/>
  <c r="I165" i="1"/>
  <c r="I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G127" i="1"/>
  <c r="G137" i="1"/>
  <c r="G138" i="1"/>
  <c r="B138" i="1"/>
  <c r="A138" i="1"/>
  <c r="L137" i="1"/>
  <c r="J137" i="1"/>
  <c r="I137" i="1"/>
  <c r="H137" i="1"/>
  <c r="F137" i="1"/>
  <c r="B128" i="1"/>
  <c r="A128" i="1"/>
  <c r="L127" i="1"/>
  <c r="L138" i="1"/>
  <c r="J127" i="1"/>
  <c r="J138" i="1"/>
  <c r="I127" i="1"/>
  <c r="I138" i="1"/>
  <c r="H127" i="1"/>
  <c r="H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L196" i="1"/>
  <c r="J13" i="1"/>
  <c r="J24" i="1"/>
  <c r="J196" i="1"/>
  <c r="I13" i="1"/>
  <c r="I24" i="1"/>
  <c r="I196" i="1"/>
  <c r="H13" i="1"/>
  <c r="H24" i="1"/>
  <c r="H196" i="1"/>
  <c r="G13" i="1"/>
  <c r="G24" i="1"/>
  <c r="F13" i="1"/>
  <c r="F24" i="1"/>
  <c r="F196" i="1"/>
  <c r="G196" i="1"/>
</calcChain>
</file>

<file path=xl/sharedStrings.xml><?xml version="1.0" encoding="utf-8"?>
<sst xmlns="http://schemas.openxmlformats.org/spreadsheetml/2006/main" count="444" uniqueCount="198">
  <si>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</si>
  <si>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</si>
  <si>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</si>
  <si>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</si>
  <si>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</si>
  <si>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</si>
  <si>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</si>
  <si>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</si>
  <si>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</si>
  <si>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</si>
  <si>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</si>
  <si>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</si>
  <si>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</si>
  <si>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</si>
  <si>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</si>
  <si>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</si>
  <si>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</si>
  <si>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</si>
  <si>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</si>
  <si>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</si>
  <si>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</si>
  <si>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</si>
  <si>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</si>
  <si>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</si>
  <si>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</si>
  <si>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</si>
  <si>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</si>
  <si>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</si>
  <si>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</si>
  <si>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</si>
  <si>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</si>
  <si>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</si>
  <si>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</si>
  <si>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</si>
  <si>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</si>
  <si>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</si>
  <si>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</si>
  <si>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</si>
  <si>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</si>
  <si>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</si>
  <si>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679/2005</t>
  </si>
  <si>
    <t>омлет натуральный</t>
  </si>
  <si>
    <t>120\5</t>
  </si>
  <si>
    <t>438/2005</t>
  </si>
  <si>
    <t>чай с лимоном</t>
  </si>
  <si>
    <t>377/2017</t>
  </si>
  <si>
    <t>чурек</t>
  </si>
  <si>
    <t>1035/2002</t>
  </si>
  <si>
    <t>кефир 2,5%</t>
  </si>
  <si>
    <t>386/2017</t>
  </si>
  <si>
    <t>помидоры порциями</t>
  </si>
  <si>
    <t>яблоко</t>
  </si>
  <si>
    <t>338/2017</t>
  </si>
  <si>
    <t>71/2017</t>
  </si>
  <si>
    <t>салат из овощей</t>
  </si>
  <si>
    <t>43/2017</t>
  </si>
  <si>
    <t>борщ из свежей капусты с картофелем</t>
  </si>
  <si>
    <t>птица тушеная</t>
  </si>
  <si>
    <t>компот из кураги</t>
  </si>
  <si>
    <t>80\80</t>
  </si>
  <si>
    <t>1035/2017</t>
  </si>
  <si>
    <t>301/2010</t>
  </si>
  <si>
    <t>170/2005</t>
  </si>
  <si>
    <t>каша пшенная молочная</t>
  </si>
  <si>
    <t>чай с сахаром</t>
  </si>
  <si>
    <t>хлеб ржаной</t>
  </si>
  <si>
    <t>сыр Российский порционный</t>
  </si>
  <si>
    <t>сырники из творога со сгущенным молоком</t>
  </si>
  <si>
    <t>182/2017</t>
  </si>
  <si>
    <t>100\20</t>
  </si>
  <si>
    <t>943/2017</t>
  </si>
  <si>
    <t>219/2017</t>
  </si>
  <si>
    <t>15/2017</t>
  </si>
  <si>
    <t>салат из свеклы с курагой и изюмом</t>
  </si>
  <si>
    <t>суп картофельный с горохом</t>
  </si>
  <si>
    <t>каша рисовая рассыпчатая с маслом</t>
  </si>
  <si>
    <t>птица отварная</t>
  </si>
  <si>
    <t xml:space="preserve">компот из свежих яблок </t>
  </si>
  <si>
    <t>150\10</t>
  </si>
  <si>
    <t xml:space="preserve">каша пшеничная </t>
  </si>
  <si>
    <t>салат из свежих огурцов</t>
  </si>
  <si>
    <t>чай со сгущенным молоком</t>
  </si>
  <si>
    <t xml:space="preserve">груша </t>
  </si>
  <si>
    <t>каша пшеничная</t>
  </si>
  <si>
    <t>суп-лапша домашняя</t>
  </si>
  <si>
    <t>компот из смеси сухофруктов</t>
  </si>
  <si>
    <t xml:space="preserve">птица отварная </t>
  </si>
  <si>
    <t>груша</t>
  </si>
  <si>
    <t>13/2010</t>
  </si>
  <si>
    <t>959/2005</t>
  </si>
  <si>
    <t>288/2017</t>
  </si>
  <si>
    <t>128-06</t>
  </si>
  <si>
    <t>349/2017</t>
  </si>
  <si>
    <t>картофель отварной</t>
  </si>
  <si>
    <t>салат из свеклы и зеленого горошка</t>
  </si>
  <si>
    <t>какао с молоком</t>
  </si>
  <si>
    <t xml:space="preserve">хлеб ржаной </t>
  </si>
  <si>
    <t>банан</t>
  </si>
  <si>
    <t>птица запеченная</t>
  </si>
  <si>
    <t>кондитерские изделия(вафли)</t>
  </si>
  <si>
    <t>салат из моркови и яблок с яйцом</t>
  </si>
  <si>
    <t>суп картофельный с чечевицей</t>
  </si>
  <si>
    <t>плов из птицы</t>
  </si>
  <si>
    <t>компот из свежих ягод (смородина черная)</t>
  </si>
  <si>
    <t xml:space="preserve">чай с сахаром </t>
  </si>
  <si>
    <t>котлета из говядины</t>
  </si>
  <si>
    <t>суп-Хинкал с чесн. соусом</t>
  </si>
  <si>
    <t>53/2017</t>
  </si>
  <si>
    <t>310/2017</t>
  </si>
  <si>
    <t>382/2017</t>
  </si>
  <si>
    <t>283/СТИ</t>
  </si>
  <si>
    <t>847/2005</t>
  </si>
  <si>
    <t>293/2017</t>
  </si>
  <si>
    <t>65/2017</t>
  </si>
  <si>
    <t>102/2017</t>
  </si>
  <si>
    <t>291/2017</t>
  </si>
  <si>
    <t>345/2007</t>
  </si>
  <si>
    <t>943-2005</t>
  </si>
  <si>
    <t>268/2017</t>
  </si>
  <si>
    <t>250\25</t>
  </si>
  <si>
    <t>4,67        14,23</t>
  </si>
  <si>
    <t>5,86    1,91</t>
  </si>
  <si>
    <t>5,9     0,28</t>
  </si>
  <si>
    <t>99,09    75</t>
  </si>
  <si>
    <t>361/2002</t>
  </si>
  <si>
    <t xml:space="preserve">яйцо отварное </t>
  </si>
  <si>
    <t>салат витаминный</t>
  </si>
  <si>
    <t>чай с молоком цельным</t>
  </si>
  <si>
    <t>макароны отварные</t>
  </si>
  <si>
    <t>гуляш из говядины</t>
  </si>
  <si>
    <t>рассольник Ленинградский</t>
  </si>
  <si>
    <t>кисель из апельсинов</t>
  </si>
  <si>
    <t>запеканка из творога со сгущ. молоком</t>
  </si>
  <si>
    <t>суп рисовый (Харчо)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</si>
  <si>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</si>
  <si>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</si>
  <si>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</si>
  <si>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сгущ.</t>
  </si>
  <si>
    <t xml:space="preserve">салат овощной с яблоками </t>
  </si>
  <si>
    <t>суп картофельный с фасолью</t>
  </si>
  <si>
    <t>макароны отварные с маслом</t>
  </si>
  <si>
    <t>компот из свежих яблок</t>
  </si>
  <si>
    <t>гуляш из отварной говядины</t>
  </si>
  <si>
    <t>чай сладкий</t>
  </si>
  <si>
    <t>каша перловая</t>
  </si>
  <si>
    <t>зефир пром. производства</t>
  </si>
  <si>
    <t>огурцы порциями</t>
  </si>
  <si>
    <t>капуста тушеная</t>
  </si>
  <si>
    <t>апельсин</t>
  </si>
  <si>
    <t>кофейный напиток</t>
  </si>
  <si>
    <t>кондитерские изделия (печенья)</t>
  </si>
  <si>
    <t>сок абрикосовый</t>
  </si>
  <si>
    <t>зефир пром производства</t>
  </si>
  <si>
    <t>суп-Хинкал с говядиной</t>
  </si>
  <si>
    <t>бобовые отварные</t>
  </si>
  <si>
    <t>49/2017</t>
  </si>
  <si>
    <t>688/2005</t>
  </si>
  <si>
    <t>945/2005</t>
  </si>
  <si>
    <t>1035/2005</t>
  </si>
  <si>
    <t>591/2005</t>
  </si>
  <si>
    <t>96/2015</t>
  </si>
  <si>
    <t>350/2017</t>
  </si>
  <si>
    <t>283/ИСТ</t>
  </si>
  <si>
    <t>150\10\10</t>
  </si>
  <si>
    <t>рыба запеченная,с томатным соусом (минтай)</t>
  </si>
  <si>
    <t>100\10</t>
  </si>
  <si>
    <t>34/2010</t>
  </si>
  <si>
    <t>246/2017</t>
  </si>
  <si>
    <t>945/200</t>
  </si>
  <si>
    <t>1025/2005</t>
  </si>
  <si>
    <t>303/2017</t>
  </si>
  <si>
    <t>128/2006</t>
  </si>
  <si>
    <t>389/2017</t>
  </si>
  <si>
    <t>70/2017</t>
  </si>
  <si>
    <t xml:space="preserve">капуста тушеная/бобовые отварные </t>
  </si>
  <si>
    <t>50         100</t>
  </si>
  <si>
    <t>1,02      3,37</t>
  </si>
  <si>
    <t>1,84     3,74</t>
  </si>
  <si>
    <t>3,95      6,01</t>
  </si>
  <si>
    <t>38,5      71</t>
  </si>
  <si>
    <t>139/2017     132/2017</t>
  </si>
  <si>
    <t>951/2017</t>
  </si>
  <si>
    <t>250/25/25</t>
  </si>
  <si>
    <t>139/2017</t>
  </si>
  <si>
    <t>132/2017</t>
  </si>
  <si>
    <t>51/2017</t>
  </si>
  <si>
    <t>171/2017</t>
  </si>
  <si>
    <t>637/2005</t>
  </si>
  <si>
    <t>342/2017</t>
  </si>
  <si>
    <t>847/005</t>
  </si>
  <si>
    <t>469/2017</t>
  </si>
  <si>
    <t>304/2017</t>
  </si>
  <si>
    <t>174/2017</t>
  </si>
  <si>
    <t>383/2017</t>
  </si>
  <si>
    <t>56/2017</t>
  </si>
  <si>
    <t>627/2006</t>
  </si>
  <si>
    <t>Директор</t>
  </si>
  <si>
    <t>Амирханова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</si>
</sst>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7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196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197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 t="s">
        <v>42</v>
      </c>
      <c r="G7" s="43">
        <v>9.51</v>
      </c>
      <c r="H7" s="43">
        <v>14.77</v>
      </c>
      <c r="I7" s="43">
        <v>1.77</v>
      </c>
      <c r="J7" s="43">
        <v>176.62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52</v>
      </c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13.2</v>
      </c>
      <c r="K11" s="44" t="s">
        <v>53</v>
      </c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100</v>
      </c>
      <c r="G12" s="43">
        <v>2.9</v>
      </c>
      <c r="H12" s="43">
        <v>2.5</v>
      </c>
      <c r="I12" s="43">
        <v>4</v>
      </c>
      <c r="J12" s="43">
        <v>53</v>
      </c>
      <c r="K12" s="44" t="s">
        <v>49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24.899999999999995</v>
      </c>
      <c r="H13" s="19">
        <f t="shared" si="0"/>
        <v>23.889999999999997</v>
      </c>
      <c r="I13" s="19">
        <f t="shared" si="0"/>
        <v>92.410000000000011</v>
      </c>
      <c r="J13" s="19">
        <f t="shared" si="0"/>
        <v>693.84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100</v>
      </c>
      <c r="G14" s="43">
        <v>2.6</v>
      </c>
      <c r="H14" s="43">
        <v>7.4</v>
      </c>
      <c r="I14" s="43">
        <v>3.2</v>
      </c>
      <c r="J14" s="43">
        <v>89.8</v>
      </c>
      <c r="K14" s="44" t="s">
        <v>55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150</v>
      </c>
      <c r="G15" s="43">
        <v>7.46</v>
      </c>
      <c r="H15" s="43">
        <v>5.61</v>
      </c>
      <c r="I15" s="43">
        <v>35.840000000000003</v>
      </c>
      <c r="J15" s="43">
        <v>230.45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250</v>
      </c>
      <c r="G16" s="43">
        <v>1.81</v>
      </c>
      <c r="H16" s="43">
        <v>4.91</v>
      </c>
      <c r="I16" s="43">
        <v>125.5</v>
      </c>
      <c r="J16" s="43">
        <v>102.5</v>
      </c>
      <c r="K16" s="44" t="s">
        <v>62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 t="s">
        <v>59</v>
      </c>
      <c r="G17" s="43">
        <v>17.649999999999999</v>
      </c>
      <c r="H17" s="43">
        <v>14.58</v>
      </c>
      <c r="I17" s="43">
        <v>4.7</v>
      </c>
      <c r="J17" s="43">
        <v>221</v>
      </c>
      <c r="K17" s="44" t="s">
        <v>61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60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34.14</v>
      </c>
      <c r="H23" s="19">
        <f t="shared" si="2"/>
        <v>33.019999999999996</v>
      </c>
      <c r="I23" s="19">
        <f t="shared" si="2"/>
        <v>220.52</v>
      </c>
      <c r="J23" s="19">
        <f t="shared" si="2"/>
        <v>872.71999999999991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59.039999999999992</v>
      </c>
      <c r="H24" s="32">
        <f t="shared" si="4"/>
        <v>56.91</v>
      </c>
      <c r="I24" s="32">
        <f t="shared" si="4"/>
        <v>312.93</v>
      </c>
      <c r="J24" s="32">
        <f t="shared" si="4"/>
        <v>1566.56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150</v>
      </c>
      <c r="G25" s="40">
        <v>7.3</v>
      </c>
      <c r="H25" s="40">
        <v>4.3</v>
      </c>
      <c r="I25" s="40">
        <v>37.049999999999997</v>
      </c>
      <c r="J25" s="40">
        <v>190.98</v>
      </c>
      <c r="K25" s="41" t="s">
        <v>68</v>
      </c>
      <c r="L25" s="40"/>
    </row>
    <row r="26" spans="1:12" ht="15" x14ac:dyDescent="0.25">
      <c r="A26" s="14"/>
      <c r="B26" s="15"/>
      <c r="C26" s="11"/>
      <c r="D26" s="6"/>
      <c r="E26" s="42" t="s">
        <v>67</v>
      </c>
      <c r="F26" s="43" t="s">
        <v>69</v>
      </c>
      <c r="G26" s="43">
        <v>15.49</v>
      </c>
      <c r="H26" s="43">
        <v>12.81</v>
      </c>
      <c r="I26" s="43">
        <v>34.49</v>
      </c>
      <c r="J26" s="43">
        <v>275.70999999999998</v>
      </c>
      <c r="K26" s="44" t="s">
        <v>71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0.2</v>
      </c>
      <c r="H27" s="43"/>
      <c r="I27" s="43">
        <v>14</v>
      </c>
      <c r="J27" s="43">
        <v>28</v>
      </c>
      <c r="K27" s="44" t="s">
        <v>70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20</v>
      </c>
      <c r="G28" s="43">
        <v>0.08</v>
      </c>
      <c r="H28" s="43">
        <v>0.3</v>
      </c>
      <c r="I28" s="43">
        <v>5.7</v>
      </c>
      <c r="J28" s="43">
        <v>34.799999999999997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</v>
      </c>
      <c r="G29" s="43">
        <v>4.6399999999999997</v>
      </c>
      <c r="H29" s="43">
        <v>5.9</v>
      </c>
      <c r="I29" s="43">
        <v>0.86</v>
      </c>
      <c r="J29" s="43">
        <v>71.66</v>
      </c>
      <c r="K29" s="44" t="s">
        <v>72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27.709999999999997</v>
      </c>
      <c r="H32" s="19">
        <f t="shared" ref="H32" si="7">SUM(H25:H31)</f>
        <v>23.310000000000002</v>
      </c>
      <c r="I32" s="19">
        <f t="shared" ref="I32" si="8">SUM(I25:I31)</f>
        <v>92.1</v>
      </c>
      <c r="J32" s="19">
        <f t="shared" ref="J32:L32" si="9">SUM(J25:J31)</f>
        <v>601.14999999999986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1.1100000000000001</v>
      </c>
      <c r="H33" s="43">
        <v>3.63</v>
      </c>
      <c r="I33" s="43">
        <v>10.84</v>
      </c>
      <c r="J33" s="43">
        <v>80.400000000000006</v>
      </c>
      <c r="K33" s="44" t="s">
        <v>185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250</v>
      </c>
      <c r="G34" s="43">
        <v>5.49</v>
      </c>
      <c r="H34" s="43">
        <v>5.27</v>
      </c>
      <c r="I34" s="43">
        <v>16.54</v>
      </c>
      <c r="J34" s="43">
        <v>148.25</v>
      </c>
      <c r="K34" s="44" t="s">
        <v>114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 t="s">
        <v>78</v>
      </c>
      <c r="G35" s="43">
        <v>3.78</v>
      </c>
      <c r="H35" s="43">
        <v>7.78</v>
      </c>
      <c r="I35" s="43">
        <v>39.29</v>
      </c>
      <c r="J35" s="43">
        <v>242</v>
      </c>
      <c r="K35" s="44" t="s">
        <v>186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100</v>
      </c>
      <c r="G36" s="43">
        <v>21.1</v>
      </c>
      <c r="H36" s="43">
        <v>13.6</v>
      </c>
      <c r="I36" s="43"/>
      <c r="J36" s="43">
        <v>206.25</v>
      </c>
      <c r="K36" s="44" t="s">
        <v>187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 t="s">
        <v>188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3.84</v>
      </c>
      <c r="H38" s="43">
        <v>0.47</v>
      </c>
      <c r="I38" s="43">
        <v>23.65</v>
      </c>
      <c r="J38" s="43">
        <v>114.17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35.480000000000004</v>
      </c>
      <c r="H42" s="19">
        <f t="shared" ref="H42" si="11">SUM(H33:H41)</f>
        <v>30.91</v>
      </c>
      <c r="I42" s="19">
        <f t="shared" ref="I42" si="12">SUM(I33:I41)</f>
        <v>114.19999999999999</v>
      </c>
      <c r="J42" s="19">
        <f t="shared" ref="J42:L42" si="13">SUM(J33:J41)</f>
        <v>888.67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1040</v>
      </c>
      <c r="G43" s="32">
        <f t="shared" ref="G43" si="14">G32+G42</f>
        <v>63.19</v>
      </c>
      <c r="H43" s="32">
        <f t="shared" ref="H43" si="15">H32+H42</f>
        <v>54.22</v>
      </c>
      <c r="I43" s="32">
        <f t="shared" ref="I43" si="16">I32+I42</f>
        <v>206.29999999999998</v>
      </c>
      <c r="J43" s="32">
        <f t="shared" ref="J43:L43" si="17">J32+J42</f>
        <v>1489.8199999999997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150</v>
      </c>
      <c r="G44" s="40">
        <v>6.6</v>
      </c>
      <c r="H44" s="40">
        <v>4.38</v>
      </c>
      <c r="I44" s="40">
        <v>35.270000000000003</v>
      </c>
      <c r="J44" s="40">
        <v>213.73</v>
      </c>
      <c r="K44" s="41" t="s">
        <v>40</v>
      </c>
      <c r="L44" s="40"/>
    </row>
    <row r="45" spans="1:12" ht="15" x14ac:dyDescent="0.25">
      <c r="A45" s="23"/>
      <c r="B45" s="15"/>
      <c r="C45" s="11"/>
      <c r="D45" s="6"/>
      <c r="E45" s="42" t="s">
        <v>80</v>
      </c>
      <c r="F45" s="43">
        <v>100</v>
      </c>
      <c r="G45" s="43">
        <v>0.76</v>
      </c>
      <c r="H45" s="43">
        <v>6.09</v>
      </c>
      <c r="I45" s="43">
        <v>2.38</v>
      </c>
      <c r="J45" s="43">
        <v>67.3</v>
      </c>
      <c r="K45" s="44" t="s">
        <v>88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 t="s">
        <v>89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3.84</v>
      </c>
      <c r="H47" s="43">
        <v>0.47</v>
      </c>
      <c r="I47" s="43">
        <v>23.65</v>
      </c>
      <c r="J47" s="43">
        <v>114.17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82</v>
      </c>
      <c r="F48" s="43">
        <v>100</v>
      </c>
      <c r="G48" s="43">
        <v>0.4</v>
      </c>
      <c r="H48" s="43">
        <v>0.31</v>
      </c>
      <c r="I48" s="43">
        <v>10.31</v>
      </c>
      <c r="J48" s="43">
        <v>45.51</v>
      </c>
      <c r="K48" s="44" t="s">
        <v>52</v>
      </c>
      <c r="L48" s="43"/>
    </row>
    <row r="49" spans="1:12" ht="15" x14ac:dyDescent="0.25">
      <c r="A49" s="23"/>
      <c r="B49" s="15"/>
      <c r="C49" s="11"/>
      <c r="D49" s="6"/>
      <c r="E49" s="42" t="s">
        <v>76</v>
      </c>
      <c r="F49" s="43">
        <v>90</v>
      </c>
      <c r="G49" s="43">
        <v>18.989999999999998</v>
      </c>
      <c r="H49" s="43">
        <v>12.24</v>
      </c>
      <c r="I49" s="43"/>
      <c r="J49" s="43">
        <v>185.63</v>
      </c>
      <c r="K49" s="44" t="s">
        <v>90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31.99</v>
      </c>
      <c r="H51" s="19">
        <f t="shared" ref="H51" si="19">SUM(H44:H50)</f>
        <v>25.09</v>
      </c>
      <c r="I51" s="19">
        <f t="shared" ref="I51" si="20">SUM(I44:I50)</f>
        <v>88.01</v>
      </c>
      <c r="J51" s="19">
        <f t="shared" ref="J51:L51" si="21">SUM(J44:J50)</f>
        <v>712.34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100</v>
      </c>
      <c r="G52" s="43">
        <v>0.76</v>
      </c>
      <c r="H52" s="43">
        <v>6.09</v>
      </c>
      <c r="I52" s="43">
        <v>2.38</v>
      </c>
      <c r="J52" s="43">
        <v>67.3</v>
      </c>
      <c r="K52" s="44" t="s">
        <v>88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150</v>
      </c>
      <c r="G53" s="43">
        <v>6.6</v>
      </c>
      <c r="H53" s="43">
        <v>4.38</v>
      </c>
      <c r="I53" s="43">
        <v>35.270000000000003</v>
      </c>
      <c r="J53" s="43">
        <v>213.73</v>
      </c>
      <c r="K53" s="44" t="s">
        <v>40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250</v>
      </c>
      <c r="G54" s="43">
        <v>2.62</v>
      </c>
      <c r="H54" s="43">
        <v>3.38</v>
      </c>
      <c r="I54" s="43">
        <v>15.97</v>
      </c>
      <c r="J54" s="43">
        <v>106.6</v>
      </c>
      <c r="K54" s="44" t="s">
        <v>91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100</v>
      </c>
      <c r="G55" s="43">
        <v>21.1</v>
      </c>
      <c r="H55" s="43">
        <v>13.6</v>
      </c>
      <c r="I55" s="43"/>
      <c r="J55" s="43">
        <v>206.25</v>
      </c>
      <c r="K55" s="44" t="s">
        <v>90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 t="s">
        <v>92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3.84</v>
      </c>
      <c r="H57" s="43">
        <v>0.47</v>
      </c>
      <c r="I57" s="43">
        <v>23.65</v>
      </c>
      <c r="J57" s="43">
        <v>114.17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87</v>
      </c>
      <c r="F58" s="43">
        <v>100</v>
      </c>
      <c r="G58" s="43">
        <v>0.4</v>
      </c>
      <c r="H58" s="43">
        <v>0.31</v>
      </c>
      <c r="I58" s="43">
        <v>10.31</v>
      </c>
      <c r="J58" s="43">
        <v>45.51</v>
      </c>
      <c r="K58" s="44" t="s">
        <v>52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36.479999999999997</v>
      </c>
      <c r="H61" s="19">
        <f t="shared" ref="H61" si="23">SUM(H52:H60)</f>
        <v>28.529999999999994</v>
      </c>
      <c r="I61" s="19">
        <f t="shared" ref="I61" si="24">SUM(I52:I60)</f>
        <v>134.84</v>
      </c>
      <c r="J61" s="19">
        <f t="shared" ref="J61:L61" si="25">SUM(J52:J60)</f>
        <v>949.93999999999994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1630</v>
      </c>
      <c r="G62" s="32">
        <f t="shared" ref="G62" si="26">G51+G61</f>
        <v>68.47</v>
      </c>
      <c r="H62" s="32">
        <f t="shared" ref="H62" si="27">H51+H61</f>
        <v>53.61999999999999</v>
      </c>
      <c r="I62" s="32">
        <f t="shared" ref="I62" si="28">I51+I61</f>
        <v>222.85000000000002</v>
      </c>
      <c r="J62" s="32">
        <f t="shared" ref="J62:L62" si="29">J51+J61</f>
        <v>1662.28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60</v>
      </c>
      <c r="G63" s="40">
        <v>1.79</v>
      </c>
      <c r="H63" s="40">
        <v>3.11</v>
      </c>
      <c r="I63" s="40">
        <v>3.75</v>
      </c>
      <c r="J63" s="40">
        <v>50.16</v>
      </c>
      <c r="K63" s="41" t="s">
        <v>107</v>
      </c>
      <c r="L63" s="40"/>
    </row>
    <row r="64" spans="1:12" ht="15" x14ac:dyDescent="0.25">
      <c r="A64" s="23"/>
      <c r="B64" s="15"/>
      <c r="C64" s="11"/>
      <c r="D64" s="6"/>
      <c r="E64" s="42" t="s">
        <v>93</v>
      </c>
      <c r="F64" s="43">
        <v>150</v>
      </c>
      <c r="G64" s="43">
        <v>1.91</v>
      </c>
      <c r="H64" s="43">
        <v>2.88</v>
      </c>
      <c r="I64" s="43">
        <v>15.34</v>
      </c>
      <c r="J64" s="43">
        <v>94.9</v>
      </c>
      <c r="K64" s="44" t="s">
        <v>108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3.78</v>
      </c>
      <c r="H65" s="43">
        <v>0.67</v>
      </c>
      <c r="I65" s="43">
        <v>17.579999999999998</v>
      </c>
      <c r="J65" s="43">
        <v>125.11</v>
      </c>
      <c r="K65" s="44" t="s">
        <v>109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96</v>
      </c>
      <c r="F66" s="43">
        <v>20</v>
      </c>
      <c r="G66" s="43">
        <v>1.32</v>
      </c>
      <c r="H66" s="43">
        <v>0.24</v>
      </c>
      <c r="I66" s="43">
        <v>6.68</v>
      </c>
      <c r="J66" s="43">
        <v>34.799999999999997</v>
      </c>
      <c r="K66" s="44" t="s">
        <v>110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97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 t="s">
        <v>111</v>
      </c>
      <c r="L67" s="43"/>
    </row>
    <row r="68" spans="1:12" ht="15" x14ac:dyDescent="0.25">
      <c r="A68" s="23"/>
      <c r="B68" s="15"/>
      <c r="C68" s="11"/>
      <c r="D68" s="6"/>
      <c r="E68" s="42" t="s">
        <v>98</v>
      </c>
      <c r="F68" s="43">
        <v>90</v>
      </c>
      <c r="G68" s="43">
        <v>21.02</v>
      </c>
      <c r="H68" s="43">
        <v>23.92</v>
      </c>
      <c r="I68" s="43">
        <v>7.1999999999999995E-2</v>
      </c>
      <c r="J68" s="43">
        <v>284.39999999999998</v>
      </c>
      <c r="K68" s="44" t="s">
        <v>112</v>
      </c>
      <c r="L68" s="43"/>
    </row>
    <row r="69" spans="1:12" ht="15" x14ac:dyDescent="0.25">
      <c r="A69" s="23"/>
      <c r="B69" s="15"/>
      <c r="C69" s="11"/>
      <c r="D69" s="6"/>
      <c r="E69" s="42" t="s">
        <v>99</v>
      </c>
      <c r="F69" s="43">
        <v>50</v>
      </c>
      <c r="G69" s="43"/>
      <c r="H69" s="43"/>
      <c r="I69" s="43">
        <v>42.5</v>
      </c>
      <c r="J69" s="43">
        <v>115.5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31.32</v>
      </c>
      <c r="H70" s="19">
        <f t="shared" ref="H70" si="31">SUM(H63:H69)</f>
        <v>31.32</v>
      </c>
      <c r="I70" s="19">
        <f t="shared" ref="I70" si="32">SUM(I63:I69)</f>
        <v>106.922</v>
      </c>
      <c r="J70" s="19">
        <f t="shared" ref="J70:L70" si="33">SUM(J63:J69)</f>
        <v>799.87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100</v>
      </c>
      <c r="F71" s="43">
        <v>100</v>
      </c>
      <c r="G71" s="43">
        <v>1.74</v>
      </c>
      <c r="H71" s="43">
        <v>1.1299999999999999</v>
      </c>
      <c r="I71" s="43">
        <v>12.25</v>
      </c>
      <c r="J71" s="43">
        <v>66.099999999999994</v>
      </c>
      <c r="K71" s="44" t="s">
        <v>113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>
        <v>250</v>
      </c>
      <c r="G72" s="43">
        <v>5.49</v>
      </c>
      <c r="H72" s="43">
        <v>8.27</v>
      </c>
      <c r="I72" s="43">
        <v>16.54</v>
      </c>
      <c r="J72" s="43">
        <v>148.25</v>
      </c>
      <c r="K72" s="44" t="s">
        <v>114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>
        <v>260</v>
      </c>
      <c r="G73" s="43">
        <v>25.38</v>
      </c>
      <c r="H73" s="43">
        <v>24.25</v>
      </c>
      <c r="I73" s="43">
        <v>44.61</v>
      </c>
      <c r="J73" s="43">
        <v>471.25</v>
      </c>
      <c r="K73" s="44" t="s">
        <v>115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97</v>
      </c>
      <c r="F74" s="43">
        <v>100</v>
      </c>
      <c r="G74" s="43">
        <v>1.5</v>
      </c>
      <c r="H74" s="43">
        <v>0.5</v>
      </c>
      <c r="I74" s="43">
        <v>21</v>
      </c>
      <c r="J74" s="43">
        <v>95</v>
      </c>
      <c r="K74" s="44" t="s">
        <v>189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116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96</v>
      </c>
      <c r="F76" s="43">
        <v>20</v>
      </c>
      <c r="G76" s="43">
        <v>1.32</v>
      </c>
      <c r="H76" s="43">
        <v>0.24</v>
      </c>
      <c r="I76" s="43">
        <v>6.68</v>
      </c>
      <c r="J76" s="43">
        <v>34.799999999999997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35.950000000000003</v>
      </c>
      <c r="H80" s="19">
        <f t="shared" ref="H80" si="35">SUM(H71:H79)</f>
        <v>34.57</v>
      </c>
      <c r="I80" s="19">
        <f t="shared" ref="I80" si="36">SUM(I71:I79)</f>
        <v>125.92000000000002</v>
      </c>
      <c r="J80" s="19">
        <f t="shared" ref="J80:L80" si="37">SUM(J71:J79)</f>
        <v>918.3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1600</v>
      </c>
      <c r="G81" s="32">
        <f t="shared" ref="G81" si="38">G70+G80</f>
        <v>67.27000000000001</v>
      </c>
      <c r="H81" s="32">
        <f t="shared" ref="H81" si="39">H70+H80</f>
        <v>65.89</v>
      </c>
      <c r="I81" s="32">
        <f t="shared" ref="I81" si="40">I70+I80</f>
        <v>232.84200000000001</v>
      </c>
      <c r="J81" s="32">
        <f t="shared" ref="J81:L81" si="41">J70+J80</f>
        <v>1718.17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100</v>
      </c>
      <c r="G82" s="40">
        <v>2.6</v>
      </c>
      <c r="H82" s="40">
        <v>7.4</v>
      </c>
      <c r="I82" s="40">
        <v>3.2</v>
      </c>
      <c r="J82" s="40">
        <v>89.8</v>
      </c>
      <c r="K82" s="41" t="s">
        <v>55</v>
      </c>
      <c r="L82" s="40"/>
    </row>
    <row r="83" spans="1:12" ht="15" x14ac:dyDescent="0.25">
      <c r="A83" s="23"/>
      <c r="B83" s="15"/>
      <c r="C83" s="11"/>
      <c r="D83" s="6"/>
      <c r="E83" s="42" t="s">
        <v>39</v>
      </c>
      <c r="F83" s="43">
        <v>150</v>
      </c>
      <c r="G83" s="43">
        <v>7.46</v>
      </c>
      <c r="H83" s="43">
        <v>5.61</v>
      </c>
      <c r="I83" s="43">
        <v>35.840000000000003</v>
      </c>
      <c r="J83" s="43">
        <v>230.45</v>
      </c>
      <c r="K83" s="44" t="s">
        <v>40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0.2</v>
      </c>
      <c r="H84" s="43"/>
      <c r="I84" s="43">
        <v>14</v>
      </c>
      <c r="J84" s="43">
        <v>28</v>
      </c>
      <c r="K84" s="44" t="s">
        <v>117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3.84</v>
      </c>
      <c r="H85" s="43">
        <v>0.47</v>
      </c>
      <c r="I85" s="43">
        <v>23.65</v>
      </c>
      <c r="J85" s="43">
        <v>114.17</v>
      </c>
      <c r="K85" s="44" t="s">
        <v>47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20</v>
      </c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105</v>
      </c>
      <c r="F87" s="43">
        <v>90</v>
      </c>
      <c r="G87" s="43">
        <v>7.85</v>
      </c>
      <c r="H87" s="43">
        <v>11.78</v>
      </c>
      <c r="I87" s="43">
        <v>22.89</v>
      </c>
      <c r="J87" s="43">
        <v>209.6</v>
      </c>
      <c r="K87" s="44" t="s">
        <v>118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21.95</v>
      </c>
      <c r="H89" s="19">
        <f t="shared" ref="H89" si="43">SUM(H82:H88)</f>
        <v>25.26</v>
      </c>
      <c r="I89" s="19">
        <f t="shared" ref="I89" si="44">SUM(I82:I88)</f>
        <v>99.58</v>
      </c>
      <c r="J89" s="19">
        <f t="shared" ref="J89:L89" si="45">SUM(J82:J88)</f>
        <v>672.02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100</v>
      </c>
      <c r="G90" s="43">
        <v>2.6</v>
      </c>
      <c r="H90" s="43">
        <v>7.4</v>
      </c>
      <c r="I90" s="43">
        <v>3.2</v>
      </c>
      <c r="J90" s="43">
        <v>89.8</v>
      </c>
      <c r="K90" s="44" t="s">
        <v>55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106</v>
      </c>
      <c r="F91" s="43" t="s">
        <v>119</v>
      </c>
      <c r="G91" s="43" t="s">
        <v>120</v>
      </c>
      <c r="H91" s="43" t="s">
        <v>121</v>
      </c>
      <c r="I91" s="43" t="s">
        <v>122</v>
      </c>
      <c r="J91" s="43" t="s">
        <v>123</v>
      </c>
      <c r="K91" s="44" t="s">
        <v>124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39</v>
      </c>
      <c r="F92" s="43">
        <v>150</v>
      </c>
      <c r="G92" s="43">
        <v>7.46</v>
      </c>
      <c r="H92" s="43">
        <v>5.61</v>
      </c>
      <c r="I92" s="43">
        <v>35.840000000000003</v>
      </c>
      <c r="J92" s="43">
        <v>230.45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105</v>
      </c>
      <c r="F93" s="43">
        <v>90</v>
      </c>
      <c r="G93" s="43">
        <v>14.85</v>
      </c>
      <c r="H93" s="43">
        <v>21.78</v>
      </c>
      <c r="I93" s="43">
        <v>12.89</v>
      </c>
      <c r="J93" s="43">
        <v>309.60000000000002</v>
      </c>
      <c r="K93" s="44" t="s">
        <v>118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0.78</v>
      </c>
      <c r="H94" s="43">
        <v>0.05</v>
      </c>
      <c r="I94" s="43">
        <v>27.63</v>
      </c>
      <c r="J94" s="43">
        <v>114.8</v>
      </c>
      <c r="K94" s="44">
        <v>348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29.53</v>
      </c>
      <c r="H99" s="19">
        <f t="shared" ref="H99" si="47">SUM(H90:H98)</f>
        <v>35.31</v>
      </c>
      <c r="I99" s="19">
        <f t="shared" ref="I99" si="48">SUM(I90:I98)</f>
        <v>103.21000000000001</v>
      </c>
      <c r="J99" s="19">
        <f t="shared" ref="J99:L99" si="49">SUM(J90:J98)</f>
        <v>858.81999999999994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1190</v>
      </c>
      <c r="G100" s="32">
        <f t="shared" ref="G100" si="50">G89+G99</f>
        <v>51.480000000000004</v>
      </c>
      <c r="H100" s="32">
        <f t="shared" ref="H100" si="51">H89+H99</f>
        <v>60.570000000000007</v>
      </c>
      <c r="I100" s="32">
        <f t="shared" ref="I100" si="52">I89+I99</f>
        <v>202.79000000000002</v>
      </c>
      <c r="J100" s="32">
        <f t="shared" ref="J100:L100" si="53">J89+J99</f>
        <v>1530.84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125</v>
      </c>
      <c r="F101" s="40">
        <v>1</v>
      </c>
      <c r="G101" s="40">
        <v>5.08</v>
      </c>
      <c r="H101" s="40">
        <v>4.5999999999999996</v>
      </c>
      <c r="I101" s="40">
        <v>0.28000000000000003</v>
      </c>
      <c r="J101" s="40">
        <v>63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126</v>
      </c>
      <c r="F102" s="43">
        <v>60</v>
      </c>
      <c r="G102" s="43">
        <v>2.6</v>
      </c>
      <c r="H102" s="43">
        <v>6.22</v>
      </c>
      <c r="I102" s="43">
        <v>22.15</v>
      </c>
      <c r="J102" s="43">
        <v>95.7</v>
      </c>
      <c r="K102" s="44" t="s">
        <v>155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127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 t="s">
        <v>157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3.84</v>
      </c>
      <c r="H104" s="43">
        <v>0.47</v>
      </c>
      <c r="I104" s="43">
        <v>23.65</v>
      </c>
      <c r="J104" s="43">
        <v>114.17</v>
      </c>
      <c r="K104" s="44" t="s">
        <v>158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96</v>
      </c>
      <c r="F105" s="43">
        <v>20</v>
      </c>
      <c r="G105" s="43">
        <v>1.32</v>
      </c>
      <c r="H105" s="43">
        <v>0.24</v>
      </c>
      <c r="I105" s="43">
        <v>6.68</v>
      </c>
      <c r="J105" s="43">
        <v>34.799999999999997</v>
      </c>
      <c r="K105" s="44" t="s">
        <v>110</v>
      </c>
      <c r="L105" s="43"/>
    </row>
    <row r="106" spans="1:12" ht="15" x14ac:dyDescent="0.25">
      <c r="A106" s="23"/>
      <c r="B106" s="15"/>
      <c r="C106" s="11"/>
      <c r="D106" s="6"/>
      <c r="E106" s="42" t="s">
        <v>128</v>
      </c>
      <c r="F106" s="43">
        <v>150</v>
      </c>
      <c r="G106" s="43">
        <v>5.52</v>
      </c>
      <c r="H106" s="43">
        <v>4.5199999999999996</v>
      </c>
      <c r="I106" s="43">
        <v>26.45</v>
      </c>
      <c r="J106" s="43">
        <v>168.45</v>
      </c>
      <c r="K106" s="44" t="s">
        <v>156</v>
      </c>
      <c r="L106" s="43"/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20</v>
      </c>
      <c r="G107" s="43">
        <v>4.6399999999999997</v>
      </c>
      <c r="H107" s="43">
        <v>5.9</v>
      </c>
      <c r="I107" s="43">
        <v>0.86</v>
      </c>
      <c r="J107" s="43">
        <v>71.66</v>
      </c>
      <c r="K107" s="44" t="s">
        <v>72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491</v>
      </c>
      <c r="G108" s="19">
        <f t="shared" ref="G108:J108" si="54">SUM(G101:G107)</f>
        <v>24.4</v>
      </c>
      <c r="H108" s="19">
        <f t="shared" si="54"/>
        <v>23.549999999999997</v>
      </c>
      <c r="I108" s="19">
        <f t="shared" si="54"/>
        <v>96.47</v>
      </c>
      <c r="J108" s="19">
        <f t="shared" si="54"/>
        <v>633.78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126</v>
      </c>
      <c r="F109" s="43">
        <v>60</v>
      </c>
      <c r="G109" s="43">
        <v>2.6</v>
      </c>
      <c r="H109" s="43">
        <v>6.22</v>
      </c>
      <c r="I109" s="43">
        <v>22.15</v>
      </c>
      <c r="J109" s="43">
        <v>95.7</v>
      </c>
      <c r="K109" s="44" t="s">
        <v>155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128</v>
      </c>
      <c r="F110" s="43">
        <v>150</v>
      </c>
      <c r="G110" s="43">
        <v>5.52</v>
      </c>
      <c r="H110" s="43">
        <v>4.5199999999999996</v>
      </c>
      <c r="I110" s="43">
        <v>26.45</v>
      </c>
      <c r="J110" s="43">
        <v>168.45</v>
      </c>
      <c r="K110" s="44" t="s">
        <v>156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 t="s">
        <v>159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130</v>
      </c>
      <c r="F112" s="43">
        <v>250</v>
      </c>
      <c r="G112" s="43">
        <v>2.85</v>
      </c>
      <c r="H112" s="43">
        <v>5.5</v>
      </c>
      <c r="I112" s="43">
        <v>21.28</v>
      </c>
      <c r="J112" s="43">
        <v>146.69999999999999</v>
      </c>
      <c r="K112" s="44" t="s">
        <v>160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131</v>
      </c>
      <c r="F113" s="43">
        <v>200</v>
      </c>
      <c r="G113" s="43">
        <v>0.44</v>
      </c>
      <c r="H113" s="43">
        <v>7.0000000000000007E-2</v>
      </c>
      <c r="I113" s="43">
        <v>34.28</v>
      </c>
      <c r="J113" s="43">
        <v>139.51</v>
      </c>
      <c r="K113" s="44" t="s">
        <v>161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96</v>
      </c>
      <c r="F114" s="43">
        <v>20</v>
      </c>
      <c r="G114" s="43">
        <v>1.32</v>
      </c>
      <c r="H114" s="43">
        <v>0.24</v>
      </c>
      <c r="I114" s="43">
        <v>6.68</v>
      </c>
      <c r="J114" s="43">
        <v>34.799999999999997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32.449999999999996</v>
      </c>
      <c r="H118" s="19">
        <f t="shared" si="56"/>
        <v>34.44</v>
      </c>
      <c r="I118" s="19">
        <f t="shared" si="56"/>
        <v>115.6</v>
      </c>
      <c r="J118" s="19">
        <f t="shared" si="56"/>
        <v>753.3599999999999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1271</v>
      </c>
      <c r="G119" s="32">
        <f t="shared" ref="G119" si="58">G108+G118</f>
        <v>56.849999999999994</v>
      </c>
      <c r="H119" s="32">
        <f t="shared" ref="H119" si="59">H108+H118</f>
        <v>57.989999999999995</v>
      </c>
      <c r="I119" s="32">
        <f t="shared" ref="I119" si="60">I108+I118</f>
        <v>212.07</v>
      </c>
      <c r="J119" s="32">
        <f t="shared" ref="J119:L119" si="61">J108+J118</f>
        <v>1387.1399999999999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60</v>
      </c>
      <c r="G120" s="40">
        <v>0.66</v>
      </c>
      <c r="H120" s="40">
        <v>0.12</v>
      </c>
      <c r="I120" s="40">
        <v>2.2799999999999998</v>
      </c>
      <c r="J120" s="40">
        <v>13.2</v>
      </c>
      <c r="K120" s="41" t="s">
        <v>53</v>
      </c>
      <c r="L120" s="40"/>
    </row>
    <row r="121" spans="1:12" ht="15" x14ac:dyDescent="0.25">
      <c r="A121" s="14"/>
      <c r="B121" s="15"/>
      <c r="C121" s="11"/>
      <c r="D121" s="6"/>
      <c r="E121" s="42" t="s">
        <v>132</v>
      </c>
      <c r="F121" s="43" t="s">
        <v>69</v>
      </c>
      <c r="G121" s="43">
        <v>12.56</v>
      </c>
      <c r="H121" s="43">
        <v>12</v>
      </c>
      <c r="I121" s="43">
        <v>21.6</v>
      </c>
      <c r="J121" s="43">
        <v>186</v>
      </c>
      <c r="K121" s="44" t="s">
        <v>190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100</v>
      </c>
      <c r="G122" s="43">
        <v>0.1</v>
      </c>
      <c r="H122" s="43"/>
      <c r="I122" s="43">
        <v>7</v>
      </c>
      <c r="J122" s="43">
        <v>14</v>
      </c>
      <c r="K122" s="44" t="s">
        <v>70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3.84</v>
      </c>
      <c r="H123" s="43">
        <v>0.47</v>
      </c>
      <c r="I123" s="43">
        <v>23.65</v>
      </c>
      <c r="J123" s="43">
        <v>114.17</v>
      </c>
      <c r="K123" s="44" t="s">
        <v>158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65</v>
      </c>
      <c r="F124" s="43">
        <v>20</v>
      </c>
      <c r="G124" s="43">
        <v>1.32</v>
      </c>
      <c r="H124" s="43">
        <v>0.24</v>
      </c>
      <c r="I124" s="43">
        <v>6.68</v>
      </c>
      <c r="J124" s="43">
        <v>34.799999999999997</v>
      </c>
      <c r="K124" s="44" t="s">
        <v>162</v>
      </c>
      <c r="L124" s="43"/>
    </row>
    <row r="125" spans="1:12" ht="15" x14ac:dyDescent="0.25">
      <c r="A125" s="14"/>
      <c r="B125" s="15"/>
      <c r="C125" s="11"/>
      <c r="D125" s="6"/>
      <c r="E125" s="42" t="s">
        <v>76</v>
      </c>
      <c r="F125" s="43">
        <v>100</v>
      </c>
      <c r="G125" s="43">
        <v>21.1</v>
      </c>
      <c r="H125" s="43">
        <v>13.6</v>
      </c>
      <c r="I125" s="43"/>
      <c r="J125" s="43">
        <v>206.25</v>
      </c>
      <c r="K125" s="44" t="s">
        <v>90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320</v>
      </c>
      <c r="G127" s="19">
        <f t="shared" ref="G127:J127" si="62">SUM(G120:G126)</f>
        <v>39.58</v>
      </c>
      <c r="H127" s="19">
        <f t="shared" si="62"/>
        <v>26.43</v>
      </c>
      <c r="I127" s="19">
        <f t="shared" si="62"/>
        <v>61.21</v>
      </c>
      <c r="J127" s="19">
        <f t="shared" si="62"/>
        <v>568.42000000000007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13.2</v>
      </c>
      <c r="K128" s="44" t="s">
        <v>53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133</v>
      </c>
      <c r="F129" s="43">
        <v>250</v>
      </c>
      <c r="G129" s="43">
        <v>0.18</v>
      </c>
      <c r="H129" s="43">
        <v>3.3</v>
      </c>
      <c r="I129" s="43">
        <v>14.65</v>
      </c>
      <c r="J129" s="43">
        <v>113</v>
      </c>
      <c r="K129" s="50">
        <v>0.10174563591022444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120</v>
      </c>
      <c r="G130" s="43">
        <v>21.1</v>
      </c>
      <c r="H130" s="43">
        <v>13.6</v>
      </c>
      <c r="I130" s="43"/>
      <c r="J130" s="43">
        <v>206.25</v>
      </c>
      <c r="K130" s="44" t="s">
        <v>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134</v>
      </c>
      <c r="F131" s="43">
        <v>150</v>
      </c>
      <c r="G131" s="43">
        <v>3.67</v>
      </c>
      <c r="H131" s="43">
        <v>5.42</v>
      </c>
      <c r="I131" s="43">
        <v>36.67</v>
      </c>
      <c r="J131" s="43">
        <v>186</v>
      </c>
      <c r="K131" s="44" t="s">
        <v>191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 t="s">
        <v>92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96</v>
      </c>
      <c r="F133" s="43">
        <v>20</v>
      </c>
      <c r="G133" s="43">
        <v>1.32</v>
      </c>
      <c r="H133" s="43">
        <v>0.24</v>
      </c>
      <c r="I133" s="43">
        <v>6.68</v>
      </c>
      <c r="J133" s="43">
        <v>34.799999999999997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100</v>
      </c>
      <c r="G134" s="43">
        <v>0.4</v>
      </c>
      <c r="H134" s="43">
        <v>0.4</v>
      </c>
      <c r="I134" s="43">
        <v>9.67</v>
      </c>
      <c r="J134" s="43">
        <v>44.4</v>
      </c>
      <c r="K134" s="44" t="s">
        <v>52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28.49</v>
      </c>
      <c r="H137" s="19">
        <f t="shared" si="64"/>
        <v>23.379999999999995</v>
      </c>
      <c r="I137" s="19">
        <f t="shared" si="64"/>
        <v>117.21</v>
      </c>
      <c r="J137" s="19">
        <f t="shared" si="64"/>
        <v>794.03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6">G127+G137</f>
        <v>68.069999999999993</v>
      </c>
      <c r="H138" s="32">
        <f t="shared" ref="H138" si="67">H127+H137</f>
        <v>49.809999999999995</v>
      </c>
      <c r="I138" s="32">
        <f t="shared" ref="I138" si="68">I127+I137</f>
        <v>178.42</v>
      </c>
      <c r="J138" s="32">
        <f t="shared" ref="J138:L138" si="69">J127+J137</f>
        <v>1362.45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135</v>
      </c>
      <c r="F139" s="40">
        <v>100</v>
      </c>
      <c r="G139" s="40">
        <v>9.5</v>
      </c>
      <c r="H139" s="40">
        <v>14.16</v>
      </c>
      <c r="I139" s="40">
        <v>1.76</v>
      </c>
      <c r="J139" s="40">
        <v>172.95</v>
      </c>
      <c r="K139" s="41" t="s">
        <v>43</v>
      </c>
      <c r="L139" s="40"/>
    </row>
    <row r="140" spans="1:12" ht="15" x14ac:dyDescent="0.25">
      <c r="A140" s="23"/>
      <c r="B140" s="15"/>
      <c r="C140" s="11"/>
      <c r="D140" s="6"/>
      <c r="E140" s="42" t="s">
        <v>136</v>
      </c>
      <c r="F140" s="43" t="s">
        <v>163</v>
      </c>
      <c r="G140" s="43">
        <v>4.6399999999999997</v>
      </c>
      <c r="H140" s="43">
        <v>8.3800000000000008</v>
      </c>
      <c r="I140" s="43">
        <v>40.9</v>
      </c>
      <c r="J140" s="43">
        <v>258.08999999999997</v>
      </c>
      <c r="K140" s="44" t="s">
        <v>192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137</v>
      </c>
      <c r="F141" s="43">
        <v>200</v>
      </c>
      <c r="G141" s="43">
        <v>2.64</v>
      </c>
      <c r="H141" s="43">
        <v>2.79</v>
      </c>
      <c r="I141" s="43">
        <v>24.11</v>
      </c>
      <c r="J141" s="43">
        <v>108.9</v>
      </c>
      <c r="K141" s="44" t="s">
        <v>193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20</v>
      </c>
      <c r="G142" s="43">
        <v>1.32</v>
      </c>
      <c r="H142" s="43">
        <v>0.24</v>
      </c>
      <c r="I142" s="43">
        <v>6.68</v>
      </c>
      <c r="J142" s="43">
        <v>34.799999999999997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0.4</v>
      </c>
      <c r="H143" s="43">
        <v>0.31</v>
      </c>
      <c r="I143" s="43">
        <v>10.31</v>
      </c>
      <c r="J143" s="43">
        <v>45.51</v>
      </c>
      <c r="K143" s="44" t="s">
        <v>52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18.5</v>
      </c>
      <c r="H146" s="19">
        <f t="shared" si="70"/>
        <v>25.879999999999995</v>
      </c>
      <c r="I146" s="19">
        <f t="shared" si="70"/>
        <v>83.759999999999991</v>
      </c>
      <c r="J146" s="19">
        <f t="shared" si="70"/>
        <v>620.24999999999989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138</v>
      </c>
      <c r="F147" s="43">
        <v>80</v>
      </c>
      <c r="G147" s="43">
        <v>1.58</v>
      </c>
      <c r="H147" s="43">
        <v>0.28000000000000003</v>
      </c>
      <c r="I147" s="43">
        <v>10</v>
      </c>
      <c r="J147" s="43">
        <v>31.1</v>
      </c>
      <c r="K147" s="44" t="s">
        <v>194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139</v>
      </c>
      <c r="F148" s="43">
        <v>250</v>
      </c>
      <c r="G148" s="43">
        <v>5.49</v>
      </c>
      <c r="H148" s="43">
        <v>5.27</v>
      </c>
      <c r="I148" s="43">
        <v>16.54</v>
      </c>
      <c r="J148" s="43">
        <v>148.25</v>
      </c>
      <c r="K148" s="44" t="s">
        <v>114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164</v>
      </c>
      <c r="F149" s="43" t="s">
        <v>165</v>
      </c>
      <c r="G149" s="43">
        <v>20.66</v>
      </c>
      <c r="H149" s="43">
        <v>5.38</v>
      </c>
      <c r="I149" s="43">
        <v>3.52</v>
      </c>
      <c r="J149" s="43">
        <v>145.69999999999999</v>
      </c>
      <c r="K149" s="44" t="s">
        <v>195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140</v>
      </c>
      <c r="F150" s="43" t="s">
        <v>78</v>
      </c>
      <c r="G150" s="43">
        <v>5.52</v>
      </c>
      <c r="H150" s="43">
        <v>14.52</v>
      </c>
      <c r="I150" s="43">
        <v>26.45</v>
      </c>
      <c r="J150" s="43">
        <v>168.45</v>
      </c>
      <c r="K150" s="44" t="s">
        <v>156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141</v>
      </c>
      <c r="F151" s="43">
        <v>200</v>
      </c>
      <c r="G151" s="43">
        <v>0.16</v>
      </c>
      <c r="H151" s="43">
        <v>0.16</v>
      </c>
      <c r="I151" s="43">
        <v>23.88</v>
      </c>
      <c r="J151" s="43">
        <v>97.6</v>
      </c>
      <c r="K151" s="44" t="s">
        <v>188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65</v>
      </c>
      <c r="F152" s="43">
        <v>20</v>
      </c>
      <c r="G152" s="43">
        <v>1.32</v>
      </c>
      <c r="H152" s="43">
        <v>0.24</v>
      </c>
      <c r="I152" s="43">
        <v>6.68</v>
      </c>
      <c r="J152" s="43">
        <v>34.799999999999997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87</v>
      </c>
      <c r="F153" s="43">
        <v>100</v>
      </c>
      <c r="G153" s="43">
        <v>0.4</v>
      </c>
      <c r="H153" s="43">
        <v>0.31</v>
      </c>
      <c r="I153" s="43">
        <v>10.31</v>
      </c>
      <c r="J153" s="43">
        <v>45.51</v>
      </c>
      <c r="K153" s="44" t="s">
        <v>52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35.129999999999995</v>
      </c>
      <c r="H156" s="19">
        <f t="shared" si="72"/>
        <v>26.159999999999997</v>
      </c>
      <c r="I156" s="19">
        <f t="shared" si="72"/>
        <v>97.38</v>
      </c>
      <c r="J156" s="19">
        <f t="shared" si="72"/>
        <v>671.40999999999985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74">G146+G156</f>
        <v>53.629999999999995</v>
      </c>
      <c r="H157" s="32">
        <f t="shared" ref="H157" si="75">H146+H156</f>
        <v>52.039999999999992</v>
      </c>
      <c r="I157" s="32">
        <f t="shared" ref="I157" si="76">I146+I156</f>
        <v>181.14</v>
      </c>
      <c r="J157" s="32">
        <f t="shared" ref="J157:L157" si="77">J146+J156</f>
        <v>1291.6599999999999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60</v>
      </c>
      <c r="G158" s="40">
        <v>1</v>
      </c>
      <c r="H158" s="40">
        <v>2.5099999999999998</v>
      </c>
      <c r="I158" s="40">
        <v>4.91</v>
      </c>
      <c r="J158" s="40">
        <v>46.26</v>
      </c>
      <c r="K158" s="41" t="s">
        <v>166</v>
      </c>
      <c r="L158" s="40"/>
    </row>
    <row r="159" spans="1:12" ht="15" x14ac:dyDescent="0.25">
      <c r="A159" s="23"/>
      <c r="B159" s="15"/>
      <c r="C159" s="11"/>
      <c r="D159" s="6"/>
      <c r="E159" s="42" t="s">
        <v>142</v>
      </c>
      <c r="F159" s="43">
        <v>100</v>
      </c>
      <c r="G159" s="43">
        <v>13.36</v>
      </c>
      <c r="H159" s="43">
        <v>14.08</v>
      </c>
      <c r="I159" s="43">
        <v>3.27</v>
      </c>
      <c r="J159" s="43">
        <v>164</v>
      </c>
      <c r="K159" s="44" t="s">
        <v>167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143</v>
      </c>
      <c r="F160" s="43">
        <v>200</v>
      </c>
      <c r="G160" s="43">
        <v>0.2</v>
      </c>
      <c r="H160" s="43"/>
      <c r="I160" s="43">
        <v>14</v>
      </c>
      <c r="J160" s="43">
        <v>28</v>
      </c>
      <c r="K160" s="44" t="s">
        <v>168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3.84</v>
      </c>
      <c r="H161" s="43">
        <v>0.47</v>
      </c>
      <c r="I161" s="43">
        <v>23.65</v>
      </c>
      <c r="J161" s="43">
        <v>114.17</v>
      </c>
      <c r="K161" s="44" t="s">
        <v>169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144</v>
      </c>
      <c r="F162" s="43">
        <v>150</v>
      </c>
      <c r="G162" s="43">
        <v>3.02</v>
      </c>
      <c r="H162" s="43">
        <v>4.16</v>
      </c>
      <c r="I162" s="43">
        <v>21.36</v>
      </c>
      <c r="J162" s="43">
        <v>135</v>
      </c>
      <c r="K162" s="44" t="s">
        <v>170</v>
      </c>
      <c r="L162" s="43"/>
    </row>
    <row r="163" spans="1:12" ht="15" x14ac:dyDescent="0.25">
      <c r="A163" s="23"/>
      <c r="B163" s="15"/>
      <c r="C163" s="11"/>
      <c r="D163" s="6"/>
      <c r="E163" s="42" t="s">
        <v>145</v>
      </c>
      <c r="F163" s="43">
        <v>30</v>
      </c>
      <c r="G163" s="43">
        <v>0.4</v>
      </c>
      <c r="H163" s="43"/>
      <c r="I163" s="43">
        <v>29.8</v>
      </c>
      <c r="J163" s="43">
        <v>115.5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21.819999999999997</v>
      </c>
      <c r="H165" s="19">
        <f t="shared" si="78"/>
        <v>21.22</v>
      </c>
      <c r="I165" s="19">
        <f t="shared" si="78"/>
        <v>96.99</v>
      </c>
      <c r="J165" s="19">
        <f t="shared" si="78"/>
        <v>602.93000000000006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1</v>
      </c>
      <c r="H166" s="43">
        <v>2.5099999999999998</v>
      </c>
      <c r="I166" s="43">
        <v>4.91</v>
      </c>
      <c r="J166" s="43">
        <v>46.26</v>
      </c>
      <c r="K166" s="44" t="s">
        <v>166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2.62</v>
      </c>
      <c r="H167" s="43">
        <v>3.38</v>
      </c>
      <c r="I167" s="43">
        <v>15.97</v>
      </c>
      <c r="J167" s="43">
        <v>106.6</v>
      </c>
      <c r="K167" s="44" t="s">
        <v>171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142</v>
      </c>
      <c r="F168" s="43">
        <v>100</v>
      </c>
      <c r="G168" s="43">
        <v>13.36</v>
      </c>
      <c r="H168" s="43">
        <v>14.08</v>
      </c>
      <c r="I168" s="43">
        <v>3.27</v>
      </c>
      <c r="J168" s="43">
        <v>164</v>
      </c>
      <c r="K168" s="44" t="s">
        <v>167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144</v>
      </c>
      <c r="F169" s="43">
        <v>150</v>
      </c>
      <c r="G169" s="43">
        <v>3.02</v>
      </c>
      <c r="H169" s="43">
        <v>4.16</v>
      </c>
      <c r="I169" s="43">
        <v>21.36</v>
      </c>
      <c r="J169" s="43">
        <v>135</v>
      </c>
      <c r="K169" s="44" t="s">
        <v>170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151</v>
      </c>
      <c r="F170" s="43">
        <v>200</v>
      </c>
      <c r="G170" s="43">
        <v>1.2</v>
      </c>
      <c r="H170" s="43"/>
      <c r="I170" s="43">
        <v>25.4</v>
      </c>
      <c r="J170" s="43">
        <v>105.6</v>
      </c>
      <c r="K170" s="44" t="s">
        <v>172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3.84</v>
      </c>
      <c r="H171" s="43">
        <v>0.47</v>
      </c>
      <c r="I171" s="43">
        <v>23.65</v>
      </c>
      <c r="J171" s="43">
        <v>114.17</v>
      </c>
      <c r="K171" s="44" t="s">
        <v>60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152</v>
      </c>
      <c r="F172" s="43">
        <v>30</v>
      </c>
      <c r="G172" s="43">
        <v>0.4</v>
      </c>
      <c r="H172" s="43"/>
      <c r="I172" s="43">
        <v>29.8</v>
      </c>
      <c r="J172" s="43">
        <v>115.5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25.439999999999998</v>
      </c>
      <c r="H175" s="19">
        <f t="shared" si="80"/>
        <v>24.599999999999998</v>
      </c>
      <c r="I175" s="19">
        <f t="shared" si="80"/>
        <v>124.36</v>
      </c>
      <c r="J175" s="19">
        <f t="shared" si="80"/>
        <v>787.13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 t="shared" ref="G176" si="82">G165+G175</f>
        <v>47.259999999999991</v>
      </c>
      <c r="H176" s="32">
        <f t="shared" ref="H176" si="83">H165+H175</f>
        <v>45.819999999999993</v>
      </c>
      <c r="I176" s="32">
        <f t="shared" ref="I176" si="84">I165+I175</f>
        <v>221.35</v>
      </c>
      <c r="J176" s="32">
        <f t="shared" ref="J176:L176" si="85">J165+J175</f>
        <v>1390.06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146</v>
      </c>
      <c r="F177" s="40">
        <v>60</v>
      </c>
      <c r="G177" s="40">
        <v>0.48</v>
      </c>
      <c r="H177" s="40">
        <v>5.1999999999999998E-2</v>
      </c>
      <c r="I177" s="40">
        <v>1.02</v>
      </c>
      <c r="J177" s="40">
        <v>7.2</v>
      </c>
      <c r="K177" s="41" t="s">
        <v>173</v>
      </c>
      <c r="L177" s="40"/>
    </row>
    <row r="178" spans="1:12" ht="25.5" x14ac:dyDescent="0.25">
      <c r="A178" s="23"/>
      <c r="B178" s="15"/>
      <c r="C178" s="11"/>
      <c r="D178" s="6"/>
      <c r="E178" s="42" t="s">
        <v>174</v>
      </c>
      <c r="F178" s="43" t="s">
        <v>175</v>
      </c>
      <c r="G178" s="43" t="s">
        <v>176</v>
      </c>
      <c r="H178" s="43" t="s">
        <v>177</v>
      </c>
      <c r="I178" s="43" t="s">
        <v>178</v>
      </c>
      <c r="J178" s="43" t="s">
        <v>179</v>
      </c>
      <c r="K178" s="44" t="s">
        <v>180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149</v>
      </c>
      <c r="F179" s="43">
        <v>200</v>
      </c>
      <c r="G179" s="43">
        <v>1.4</v>
      </c>
      <c r="H179" s="43">
        <v>2</v>
      </c>
      <c r="I179" s="43">
        <v>22.4</v>
      </c>
      <c r="J179" s="43">
        <v>116</v>
      </c>
      <c r="K179" s="44" t="s">
        <v>181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65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34.799999999999997</v>
      </c>
      <c r="K180" s="44" t="s">
        <v>110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148</v>
      </c>
      <c r="F181" s="43">
        <v>100</v>
      </c>
      <c r="G181" s="43">
        <v>0.85</v>
      </c>
      <c r="H181" s="43">
        <v>0.15</v>
      </c>
      <c r="I181" s="43">
        <v>8.15</v>
      </c>
      <c r="J181" s="43">
        <v>37.28</v>
      </c>
      <c r="K181" s="44" t="s">
        <v>52</v>
      </c>
      <c r="L181" s="43"/>
    </row>
    <row r="182" spans="1:12" ht="15" x14ac:dyDescent="0.25">
      <c r="A182" s="23"/>
      <c r="B182" s="15"/>
      <c r="C182" s="11"/>
      <c r="D182" s="6"/>
      <c r="E182" s="42" t="s">
        <v>98</v>
      </c>
      <c r="F182" s="43">
        <v>90</v>
      </c>
      <c r="G182" s="43">
        <v>21.02</v>
      </c>
      <c r="H182" s="43">
        <v>23.92</v>
      </c>
      <c r="I182" s="43">
        <v>7.1999999999999995E-2</v>
      </c>
      <c r="J182" s="43">
        <v>284.39999999999998</v>
      </c>
      <c r="K182" s="44" t="s">
        <v>112</v>
      </c>
      <c r="L182" s="43"/>
    </row>
    <row r="183" spans="1:12" ht="15" x14ac:dyDescent="0.25">
      <c r="A183" s="23"/>
      <c r="B183" s="15"/>
      <c r="C183" s="11"/>
      <c r="D183" s="6"/>
      <c r="E183" s="42" t="s">
        <v>150</v>
      </c>
      <c r="F183" s="43">
        <v>30</v>
      </c>
      <c r="G183" s="43">
        <v>0.1</v>
      </c>
      <c r="H183" s="43">
        <v>0.4</v>
      </c>
      <c r="I183" s="43">
        <v>42.3</v>
      </c>
      <c r="J183" s="43">
        <v>54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25.17</v>
      </c>
      <c r="H184" s="19">
        <f t="shared" si="86"/>
        <v>26.762</v>
      </c>
      <c r="I184" s="19">
        <f t="shared" si="86"/>
        <v>80.622</v>
      </c>
      <c r="J184" s="19">
        <f t="shared" si="86"/>
        <v>533.67999999999995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146</v>
      </c>
      <c r="F185" s="43">
        <v>60</v>
      </c>
      <c r="G185" s="43">
        <v>0.48</v>
      </c>
      <c r="H185" s="43">
        <v>5.1999999999999998E-2</v>
      </c>
      <c r="I185" s="43">
        <v>1.02</v>
      </c>
      <c r="J185" s="43">
        <v>7.2</v>
      </c>
      <c r="K185" s="44" t="s">
        <v>173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153</v>
      </c>
      <c r="F186" s="43" t="s">
        <v>182</v>
      </c>
      <c r="G186" s="43">
        <v>4.67</v>
      </c>
      <c r="H186" s="43">
        <v>5.86</v>
      </c>
      <c r="I186" s="43">
        <v>5.9</v>
      </c>
      <c r="J186" s="43">
        <v>99.09</v>
      </c>
      <c r="K186" s="44" t="s">
        <v>124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147</v>
      </c>
      <c r="F187" s="43">
        <v>50</v>
      </c>
      <c r="G187" s="43">
        <v>1.02</v>
      </c>
      <c r="H187" s="43">
        <v>1.84</v>
      </c>
      <c r="I187" s="43">
        <v>3.95</v>
      </c>
      <c r="J187" s="43">
        <v>38.5</v>
      </c>
      <c r="K187" s="44" t="s">
        <v>183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154</v>
      </c>
      <c r="F188" s="43">
        <v>100</v>
      </c>
      <c r="G188" s="43">
        <v>3.37</v>
      </c>
      <c r="H188" s="43">
        <v>3.74</v>
      </c>
      <c r="I188" s="43">
        <v>6.01</v>
      </c>
      <c r="J188" s="43">
        <v>71</v>
      </c>
      <c r="K188" s="44" t="s">
        <v>184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0.78</v>
      </c>
      <c r="H189" s="43">
        <v>0.05</v>
      </c>
      <c r="I189" s="43">
        <v>27.63</v>
      </c>
      <c r="J189" s="43">
        <v>114.8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65</v>
      </c>
      <c r="F190" s="43">
        <v>20</v>
      </c>
      <c r="G190" s="43">
        <v>1.32</v>
      </c>
      <c r="H190" s="43">
        <v>0.24</v>
      </c>
      <c r="I190" s="43">
        <v>6.68</v>
      </c>
      <c r="J190" s="43">
        <v>34.799999999999997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148</v>
      </c>
      <c r="F191" s="43">
        <v>100</v>
      </c>
      <c r="G191" s="43">
        <v>0.85</v>
      </c>
      <c r="H191" s="43">
        <v>0.15</v>
      </c>
      <c r="I191" s="43">
        <v>8.15</v>
      </c>
      <c r="J191" s="43">
        <v>37.28</v>
      </c>
      <c r="K191" s="44" t="s">
        <v>52</v>
      </c>
      <c r="L191" s="43"/>
    </row>
    <row r="192" spans="1:12" ht="15" x14ac:dyDescent="0.25">
      <c r="A192" s="23"/>
      <c r="B192" s="15"/>
      <c r="C192" s="11"/>
      <c r="D192" s="6"/>
      <c r="E192" s="42" t="s">
        <v>98</v>
      </c>
      <c r="F192" s="43">
        <v>90</v>
      </c>
      <c r="G192" s="43">
        <v>21.02</v>
      </c>
      <c r="H192" s="43">
        <v>23.92</v>
      </c>
      <c r="I192" s="43">
        <v>7.1999999999999995E-2</v>
      </c>
      <c r="J192" s="43">
        <v>284.39999999999998</v>
      </c>
      <c r="K192" s="44" t="s">
        <v>112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33.51</v>
      </c>
      <c r="H194" s="19">
        <f t="shared" si="88"/>
        <v>35.852000000000004</v>
      </c>
      <c r="I194" s="19">
        <f t="shared" si="88"/>
        <v>59.412000000000006</v>
      </c>
      <c r="J194" s="19">
        <f t="shared" si="88"/>
        <v>687.07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1120</v>
      </c>
      <c r="G195" s="32">
        <f t="shared" ref="G195" si="90">G184+G194</f>
        <v>58.68</v>
      </c>
      <c r="H195" s="32">
        <f t="shared" ref="H195" si="91">H184+H194</f>
        <v>62.614000000000004</v>
      </c>
      <c r="I195" s="32">
        <f t="shared" ref="I195" si="92">I184+I194</f>
        <v>140.03399999999999</v>
      </c>
      <c r="J195" s="32">
        <f t="shared" ref="J195:L195" si="93">J184+J194</f>
        <v>1220.75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1296.0999999999999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59.393999999999991</v>
      </c>
      <c r="H196" s="34">
        <f t="shared" si="94"/>
        <v>55.948399999999992</v>
      </c>
      <c r="I196" s="34">
        <f t="shared" si="94"/>
        <v>211.07260000000002</v>
      </c>
      <c r="J196" s="34">
        <f t="shared" si="94"/>
        <v>1461.973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2023-12-15T14:23:18Z</dcterms:modified>
</cp:coreProperties>
</file>